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"/>
    </mc:Choice>
  </mc:AlternateContent>
  <bookViews>
    <workbookView xWindow="0" yWindow="0" windowWidth="9435" windowHeight="11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7" i="1"/>
  <c r="E6" i="1"/>
  <c r="E5" i="1"/>
  <c r="E4" i="1"/>
  <c r="C15" i="1"/>
  <c r="C13" i="1"/>
  <c r="C12" i="1"/>
  <c r="C7" i="1"/>
  <c r="C6" i="1"/>
  <c r="C5" i="1"/>
  <c r="C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<sst xmlns="http://schemas.openxmlformats.org/spreadsheetml/2006/main" count="40" uniqueCount="39">
  <si>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</si>
  <si>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</si>
  <si>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</si>
  <si>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</si>
  <si>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</si>
  <si>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</si>
  <si>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</si>
  <si>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</si>
  <si>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</si>
  <si>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</si>
  <si>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</si>
  <si>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</si>
  <si>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</si>
  <si>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</si>
  <si>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</si>
  <si>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</si>
  <si>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</si>
  <si>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</si>
  <si>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</si>
  <si>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</si>
  <si>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</si>
  <si>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</si>
  <si>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</si>
  <si>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</si>
  <si>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</si>
  <si>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</si>
  <si>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</si>
  <si>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"Школа №47"</t>
  </si>
  <si>
    <t xml:space="preserve">Батон </t>
  </si>
  <si>
    <t>ттк</t>
  </si>
  <si>
    <t>Хлеб пшеничный</t>
  </si>
  <si>
    <t>Хлеб  ржаной</t>
  </si>
  <si>
    <t xml:space="preserve">Сыр (порциями) </t>
  </si>
  <si>
    <t>Каша "Дружба"</t>
  </si>
  <si>
    <t>Кофейный напиток на молоке</t>
  </si>
  <si>
    <t xml:space="preserve">Рассольник ленинградский </t>
  </si>
  <si>
    <t xml:space="preserve">Котлеты, биточки, шницели </t>
  </si>
  <si>
    <t>Гороховое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</si>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</sst>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0" zoomScaleNormal="70" workbookViewId="0">
      <selection activeCell="G12" sqref="G12:G17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 t="str">
        <f>"119"</f>
        <v>119</v>
      </c>
      <c r="D4" s="34" t="s">
        <v>33</v>
      </c>
      <c r="E4" s="37" t="str">
        <f>"200"</f>
        <v>200</v>
      </c>
      <c r="F4" s="39">
        <v>23.18</v>
      </c>
      <c r="G4" s="41">
        <v>248.18026350526316</v>
      </c>
      <c r="H4" s="41">
        <v>8.0299999999999994</v>
      </c>
      <c r="I4" s="41">
        <v>6.21</v>
      </c>
      <c r="J4" s="41">
        <v>43.22</v>
      </c>
    </row>
    <row r="5" spans="1:10" ht="15.75" x14ac:dyDescent="0.25">
      <c r="A5" s="6"/>
      <c r="B5" s="1" t="s">
        <v>12</v>
      </c>
      <c r="C5" s="33" t="str">
        <f>"148-08"</f>
        <v>148-08</v>
      </c>
      <c r="D5" s="34" t="s">
        <v>34</v>
      </c>
      <c r="E5" s="37" t="str">
        <f>"200"</f>
        <v>200</v>
      </c>
      <c r="F5" s="39">
        <v>12.77</v>
      </c>
      <c r="G5" s="41">
        <v>104.551372</v>
      </c>
      <c r="H5" s="41">
        <v>2.77</v>
      </c>
      <c r="I5" s="41">
        <v>0.56999999999999995</v>
      </c>
      <c r="J5" s="41">
        <v>24.77</v>
      </c>
    </row>
    <row r="6" spans="1:10" ht="15.75" x14ac:dyDescent="0.25">
      <c r="A6" s="6"/>
      <c r="B6" s="1" t="s">
        <v>23</v>
      </c>
      <c r="C6" s="33" t="str">
        <f>"4/13-7"</f>
        <v>4/13-7</v>
      </c>
      <c r="D6" s="34" t="s">
        <v>32</v>
      </c>
      <c r="E6" s="37" t="str">
        <f>"10"</f>
        <v>10</v>
      </c>
      <c r="F6" s="39">
        <v>7.36</v>
      </c>
      <c r="G6" s="41">
        <v>35.06</v>
      </c>
      <c r="H6" s="41">
        <v>2.63</v>
      </c>
      <c r="I6" s="41">
        <v>2.66</v>
      </c>
      <c r="J6" s="41">
        <v>0</v>
      </c>
    </row>
    <row r="7" spans="1:10" ht="15.75" x14ac:dyDescent="0.25">
      <c r="A7" s="6"/>
      <c r="B7" s="2"/>
      <c r="C7" s="35" t="str">
        <f>"685"</f>
        <v>685</v>
      </c>
      <c r="D7" s="36" t="s">
        <v>28</v>
      </c>
      <c r="E7" s="38" t="str">
        <f>"90"</f>
        <v>90</v>
      </c>
      <c r="F7" s="40">
        <v>10.69</v>
      </c>
      <c r="G7" s="42">
        <v>242.56799999999998</v>
      </c>
      <c r="H7" s="42">
        <v>6.93</v>
      </c>
      <c r="I7" s="42">
        <v>2.7</v>
      </c>
      <c r="J7" s="42">
        <v>47.97</v>
      </c>
    </row>
    <row r="8" spans="1:10" ht="16.5" thickBot="1" x14ac:dyDescent="0.3">
      <c r="A8" s="7"/>
      <c r="B8" s="8"/>
      <c r="C8" s="35"/>
      <c r="D8" s="36"/>
      <c r="E8" s="38"/>
      <c r="F8" s="40"/>
      <c r="G8" s="42"/>
      <c r="H8" s="42"/>
      <c r="I8" s="42"/>
      <c r="J8" s="42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 t="str">
        <f>"129"</f>
        <v>129</v>
      </c>
      <c r="D12" s="34" t="s">
        <v>35</v>
      </c>
      <c r="E12" s="37" t="str">
        <f>"200"</f>
        <v>200</v>
      </c>
      <c r="F12" s="39">
        <v>12.55</v>
      </c>
      <c r="G12" s="41">
        <v>98.146900000000002</v>
      </c>
      <c r="H12" s="41">
        <v>2.2000000000000002</v>
      </c>
      <c r="I12" s="41">
        <v>2.85</v>
      </c>
      <c r="J12" s="41">
        <v>16.36</v>
      </c>
    </row>
    <row r="13" spans="1:10" ht="15.75" x14ac:dyDescent="0.25">
      <c r="A13" s="6"/>
      <c r="B13" s="1" t="s">
        <v>16</v>
      </c>
      <c r="C13" s="33" t="str">
        <f>"416"</f>
        <v>416</v>
      </c>
      <c r="D13" s="34" t="s">
        <v>36</v>
      </c>
      <c r="E13" s="37" t="str">
        <f>"90"</f>
        <v>90</v>
      </c>
      <c r="F13" s="39">
        <v>67.75</v>
      </c>
      <c r="G13" s="41">
        <v>220.31679599999998</v>
      </c>
      <c r="H13" s="41">
        <v>14.67</v>
      </c>
      <c r="I13" s="41">
        <v>11.75</v>
      </c>
      <c r="J13" s="41">
        <v>14.36</v>
      </c>
    </row>
    <row r="14" spans="1:10" ht="15.75" x14ac:dyDescent="0.25">
      <c r="A14" s="6"/>
      <c r="B14" s="1" t="s">
        <v>17</v>
      </c>
      <c r="C14" s="33">
        <v>468</v>
      </c>
      <c r="D14" s="34" t="s">
        <v>37</v>
      </c>
      <c r="E14" s="37" t="str">
        <f>"170"</f>
        <v>170</v>
      </c>
      <c r="F14" s="39">
        <v>11.93</v>
      </c>
      <c r="G14" s="41">
        <v>521.84733725039996</v>
      </c>
      <c r="H14" s="41">
        <v>6.72</v>
      </c>
      <c r="I14" s="41">
        <v>24.16</v>
      </c>
      <c r="J14" s="41">
        <v>74.22</v>
      </c>
    </row>
    <row r="15" spans="1:10" ht="15.75" x14ac:dyDescent="0.25">
      <c r="A15" s="6"/>
      <c r="B15" s="1" t="s">
        <v>18</v>
      </c>
      <c r="C15" s="33" t="str">
        <f>"628"</f>
        <v>628</v>
      </c>
      <c r="D15" s="34" t="s">
        <v>38</v>
      </c>
      <c r="E15" s="37" t="str">
        <f>"200"</f>
        <v>200</v>
      </c>
      <c r="F15" s="39">
        <v>2.25</v>
      </c>
      <c r="G15" s="41">
        <v>53.136642799999997</v>
      </c>
      <c r="H15" s="41">
        <v>0.18</v>
      </c>
      <c r="I15" s="41">
        <v>0.04</v>
      </c>
      <c r="J15" s="41">
        <v>13.75</v>
      </c>
    </row>
    <row r="16" spans="1:10" ht="15.75" x14ac:dyDescent="0.25">
      <c r="A16" s="6"/>
      <c r="B16" s="1" t="s">
        <v>19</v>
      </c>
      <c r="C16" s="33" t="s">
        <v>29</v>
      </c>
      <c r="D16" s="34" t="s">
        <v>30</v>
      </c>
      <c r="E16" s="37" t="str">
        <f>"55"</f>
        <v>55</v>
      </c>
      <c r="F16" s="39">
        <v>3.42</v>
      </c>
      <c r="G16" s="41">
        <v>123.15495499999999</v>
      </c>
      <c r="H16" s="41">
        <v>3.93</v>
      </c>
      <c r="I16" s="41">
        <v>0.39</v>
      </c>
      <c r="J16" s="41">
        <v>25.93</v>
      </c>
    </row>
    <row r="17" spans="1:10" ht="15.75" x14ac:dyDescent="0.25">
      <c r="A17" s="6"/>
      <c r="B17" s="1" t="s">
        <v>24</v>
      </c>
      <c r="C17" s="35" t="s">
        <v>29</v>
      </c>
      <c r="D17" s="36" t="s">
        <v>31</v>
      </c>
      <c r="E17" s="38" t="str">
        <f>"55"</f>
        <v>55</v>
      </c>
      <c r="F17" s="40">
        <v>2.67</v>
      </c>
      <c r="G17" s="42">
        <v>97.192589999999996</v>
      </c>
      <c r="H17" s="42">
        <v>3.41</v>
      </c>
      <c r="I17" s="42">
        <v>0.57999999999999996</v>
      </c>
      <c r="J17" s="42">
        <v>20.87</v>
      </c>
    </row>
    <row r="18" spans="1:10" ht="15.75" x14ac:dyDescent="0.25">
      <c r="A18" s="6"/>
      <c r="B18" s="1" t="s">
        <v>21</v>
      </c>
      <c r="C18" s="35"/>
      <c r="D18" s="36"/>
      <c r="E18" s="38"/>
      <c r="F18" s="40"/>
      <c r="G18" s="42"/>
      <c r="H18" s="42"/>
      <c r="I18" s="42"/>
      <c r="J18" s="42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2022-11-09T10:24:23Z</dcterms:modified>
</cp:coreProperties>
</file>