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"/>
    </mc:Choice>
  </mc:AlternateContent>
  <bookViews>
    <workbookView xWindow="0" yWindow="0" windowWidth="9435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7" i="1"/>
  <c r="E5" i="1"/>
  <c r="E4" i="1"/>
  <c r="C15" i="1"/>
  <c r="C14" i="1"/>
  <c r="C13" i="1"/>
  <c r="C12" i="1"/>
  <c r="C7" i="1"/>
  <c r="C6" i="1"/>
  <c r="C5" i="1"/>
  <c r="C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<sst xmlns="http://schemas.openxmlformats.org/spreadsheetml/2006/main" count="40" uniqueCount="39">
  <si>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</si>
  <si>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</si>
  <si>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</si>
  <si>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</si>
  <si>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</si>
  <si>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</si>
  <si>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</si>
  <si>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</si>
  <si>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</si>
  <si>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</si>
  <si>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</si>
  <si>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</si>
  <si>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</si>
  <si>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</si>
  <si>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</si>
  <si>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</si>
  <si>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</si>
  <si>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</si>
  <si>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</si>
  <si>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</si>
  <si>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</si>
  <si>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</si>
  <si>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</si>
  <si>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</si>
  <si>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</si>
  <si>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</si>
  <si>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</si>
  <si>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</si>
  <si>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 xml:space="preserve">Масло сливочное </t>
  </si>
  <si>
    <t xml:space="preserve">Батон </t>
  </si>
  <si>
    <t>ттк</t>
  </si>
  <si>
    <t>Хлеб пшеничный</t>
  </si>
  <si>
    <t>Хлеб  ржаной</t>
  </si>
  <si>
    <t xml:space="preserve">Каша ячневая молочная </t>
  </si>
  <si>
    <t xml:space="preserve">Чай с лимоном </t>
  </si>
  <si>
    <t>Какао с молоком</t>
  </si>
  <si>
    <t>Щи из капусты с картофелем</t>
  </si>
  <si>
    <t>Гуляш из говядины</t>
  </si>
  <si>
    <t>Каша перловая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</si>
</sst>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NumberFormat="1" applyFont="1" applyBorder="1" applyAlignment="1" applyProtection="1">
      <alignment horizontal="left" vertical="top"/>
      <protection locked="0"/>
    </xf>
    <xf numFmtId="0" fontId="1" fillId="0" borderId="1" xfId="0" applyNumberFormat="1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0" zoomScaleNormal="70" workbookViewId="0">
      <selection activeCell="E14" sqref="E14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tr">
        <f>"257"</f>
        <v>257</v>
      </c>
      <c r="D4" s="34" t="s">
        <v>33</v>
      </c>
      <c r="E4" s="37" t="str">
        <f>"210"</f>
        <v>210</v>
      </c>
      <c r="F4" s="39">
        <v>23.81</v>
      </c>
      <c r="G4" s="41">
        <v>337.42984000000018</v>
      </c>
      <c r="H4" s="41">
        <v>9.2799999999999994</v>
      </c>
      <c r="I4" s="41">
        <v>13.57</v>
      </c>
      <c r="J4" s="41">
        <v>46.24</v>
      </c>
    </row>
    <row r="5" spans="1:10" ht="15.75" x14ac:dyDescent="0.25">
      <c r="A5" s="6"/>
      <c r="B5" s="1" t="s">
        <v>12</v>
      </c>
      <c r="C5" s="33" t="str">
        <f>"149"</f>
        <v>149</v>
      </c>
      <c r="D5" s="34" t="s">
        <v>35</v>
      </c>
      <c r="E5" s="37" t="str">
        <f>"200"</f>
        <v>200</v>
      </c>
      <c r="F5" s="39">
        <v>11.37</v>
      </c>
      <c r="G5" s="41">
        <v>104.96776800000001</v>
      </c>
      <c r="H5" s="41">
        <v>3.3</v>
      </c>
      <c r="I5" s="41">
        <v>1.06</v>
      </c>
      <c r="J5" s="41">
        <v>23.77</v>
      </c>
    </row>
    <row r="6" spans="1:10" ht="15.75" x14ac:dyDescent="0.25">
      <c r="A6" s="6"/>
      <c r="B6" s="1" t="s">
        <v>23</v>
      </c>
      <c r="C6" s="33" t="str">
        <f>"4/11-Т"</f>
        <v>4/11-Т</v>
      </c>
      <c r="D6" s="34" t="s">
        <v>28</v>
      </c>
      <c r="E6" s="46">
        <v>15</v>
      </c>
      <c r="F6" s="39">
        <v>10.97</v>
      </c>
      <c r="G6" s="41">
        <v>99.096000000000004</v>
      </c>
      <c r="H6" s="41">
        <v>0.12</v>
      </c>
      <c r="I6" s="41">
        <v>10.88</v>
      </c>
      <c r="J6" s="41">
        <v>0.2</v>
      </c>
    </row>
    <row r="7" spans="1:10" ht="15.75" x14ac:dyDescent="0.25">
      <c r="A7" s="6"/>
      <c r="B7" s="2"/>
      <c r="C7" s="35" t="str">
        <f>"685"</f>
        <v>685</v>
      </c>
      <c r="D7" s="36" t="s">
        <v>29</v>
      </c>
      <c r="E7" s="38" t="str">
        <f>"85"</f>
        <v>85</v>
      </c>
      <c r="F7" s="40">
        <v>10.1</v>
      </c>
      <c r="G7" s="42">
        <v>229.09199999999998</v>
      </c>
      <c r="H7" s="42">
        <v>6.55</v>
      </c>
      <c r="I7" s="42">
        <v>2.5499999999999998</v>
      </c>
      <c r="J7" s="42">
        <v>45.31</v>
      </c>
    </row>
    <row r="8" spans="1:10" ht="16.5" thickBot="1" x14ac:dyDescent="0.3">
      <c r="A8" s="7"/>
      <c r="B8" s="8"/>
      <c r="C8" s="35"/>
      <c r="D8" s="36"/>
      <c r="E8" s="38"/>
      <c r="F8" s="40"/>
      <c r="G8" s="42"/>
      <c r="H8" s="42"/>
      <c r="I8" s="42"/>
      <c r="J8" s="42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 t="str">
        <f>"41-08"</f>
        <v>41-08</v>
      </c>
      <c r="D12" s="34" t="s">
        <v>36</v>
      </c>
      <c r="E12" s="46">
        <v>200</v>
      </c>
      <c r="F12" s="39">
        <v>13.69</v>
      </c>
      <c r="G12" s="41">
        <v>76.004378099999997</v>
      </c>
      <c r="H12" s="41">
        <v>1.67</v>
      </c>
      <c r="I12" s="41">
        <v>4.12</v>
      </c>
      <c r="J12" s="41">
        <v>8.7100000000000009</v>
      </c>
    </row>
    <row r="13" spans="1:10" ht="15.75" x14ac:dyDescent="0.25">
      <c r="A13" s="6"/>
      <c r="B13" s="1" t="s">
        <v>16</v>
      </c>
      <c r="C13" s="33" t="str">
        <f>"63-08"</f>
        <v>63-08</v>
      </c>
      <c r="D13" s="34" t="s">
        <v>37</v>
      </c>
      <c r="E13" s="46">
        <v>90</v>
      </c>
      <c r="F13" s="39">
        <v>65.55</v>
      </c>
      <c r="G13" s="41">
        <v>130.5473499</v>
      </c>
      <c r="H13" s="41">
        <v>14.59</v>
      </c>
      <c r="I13" s="41">
        <v>6.23</v>
      </c>
      <c r="J13" s="41">
        <v>4.21</v>
      </c>
    </row>
    <row r="14" spans="1:10" ht="15.75" x14ac:dyDescent="0.25">
      <c r="A14" s="6"/>
      <c r="B14" s="1" t="s">
        <v>17</v>
      </c>
      <c r="C14" s="33" t="str">
        <f>"257"</f>
        <v>257</v>
      </c>
      <c r="D14" s="34" t="s">
        <v>38</v>
      </c>
      <c r="E14" s="37" t="str">
        <f>"150"</f>
        <v>150</v>
      </c>
      <c r="F14" s="39">
        <v>9.15</v>
      </c>
      <c r="G14" s="41">
        <v>169.67441511627899</v>
      </c>
      <c r="H14" s="41">
        <v>2.95</v>
      </c>
      <c r="I14" s="41">
        <v>7.93</v>
      </c>
      <c r="J14" s="41">
        <v>22.33</v>
      </c>
    </row>
    <row r="15" spans="1:10" ht="15.75" x14ac:dyDescent="0.25">
      <c r="A15" s="6"/>
      <c r="B15" s="1" t="s">
        <v>18</v>
      </c>
      <c r="C15" s="33" t="str">
        <f>"629"</f>
        <v>629</v>
      </c>
      <c r="D15" s="34" t="s">
        <v>34</v>
      </c>
      <c r="E15" s="37" t="str">
        <f>"200"</f>
        <v>200</v>
      </c>
      <c r="F15" s="39">
        <v>4.2699999999999996</v>
      </c>
      <c r="G15" s="41">
        <v>55.483969999999992</v>
      </c>
      <c r="H15" s="41">
        <v>0.24</v>
      </c>
      <c r="I15" s="41">
        <v>0.05</v>
      </c>
      <c r="J15" s="41">
        <v>14.05</v>
      </c>
    </row>
    <row r="16" spans="1:10" ht="15.75" x14ac:dyDescent="0.25">
      <c r="A16" s="6"/>
      <c r="B16" s="1" t="s">
        <v>19</v>
      </c>
      <c r="C16" s="33" t="s">
        <v>30</v>
      </c>
      <c r="D16" s="34" t="s">
        <v>31</v>
      </c>
      <c r="E16" s="46">
        <v>52</v>
      </c>
      <c r="F16" s="39">
        <v>3.23</v>
      </c>
      <c r="G16" s="41">
        <v>116.43741199999998</v>
      </c>
      <c r="H16" s="41">
        <v>3.71</v>
      </c>
      <c r="I16" s="41">
        <v>0.37</v>
      </c>
      <c r="J16" s="41">
        <v>24.51</v>
      </c>
    </row>
    <row r="17" spans="1:10" ht="15.75" x14ac:dyDescent="0.25">
      <c r="A17" s="6"/>
      <c r="B17" s="1" t="s">
        <v>24</v>
      </c>
      <c r="C17" s="35" t="s">
        <v>30</v>
      </c>
      <c r="D17" s="36" t="s">
        <v>32</v>
      </c>
      <c r="E17" s="47">
        <v>50</v>
      </c>
      <c r="F17" s="40">
        <v>2.4300000000000002</v>
      </c>
      <c r="G17" s="42">
        <v>88.356899999999996</v>
      </c>
      <c r="H17" s="42">
        <v>3.1</v>
      </c>
      <c r="I17" s="42">
        <v>0.53</v>
      </c>
      <c r="J17" s="42">
        <v>18.97</v>
      </c>
    </row>
    <row r="18" spans="1:10" ht="15.75" x14ac:dyDescent="0.25">
      <c r="A18" s="6"/>
      <c r="B18" s="1" t="s">
        <v>21</v>
      </c>
      <c r="C18" s="35"/>
      <c r="D18" s="36"/>
      <c r="E18" s="38"/>
      <c r="F18" s="40"/>
      <c r="G18" s="42"/>
      <c r="H18" s="42"/>
      <c r="I18" s="42"/>
      <c r="J18" s="42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2022-11-09T10:21:34Z</dcterms:modified>
</cp:coreProperties>
</file>